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023-2027 Grant Application\"/>
    </mc:Choice>
  </mc:AlternateContent>
  <xr:revisionPtr revIDLastSave="0" documentId="8_{2B5697E0-C02F-4BD0-8E6C-CE67159B9019}" xr6:coauthVersionLast="36" xr6:coauthVersionMax="36" xr10:uidLastSave="{00000000-0000-0000-0000-000000000000}"/>
  <bookViews>
    <workbookView xWindow="0" yWindow="0" windowWidth="16410" windowHeight="6945" xr2:uid="{8B377428-744D-468F-A983-1F24F1E6A6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 s="1"/>
  <c r="C23" i="1"/>
  <c r="B23" i="1" s="1"/>
  <c r="G25" i="1"/>
  <c r="F25" i="1"/>
  <c r="B14" i="1"/>
  <c r="D25" i="1" l="1"/>
  <c r="C12" i="1"/>
  <c r="B12" i="1" s="1"/>
  <c r="C10" i="1"/>
  <c r="B10" i="1" s="1"/>
  <c r="B9" i="1"/>
  <c r="C7" i="1"/>
  <c r="C6" i="1"/>
  <c r="B6" i="1" s="1"/>
  <c r="B25" i="1" l="1"/>
  <c r="C25" i="1"/>
</calcChain>
</file>

<file path=xl/sharedStrings.xml><?xml version="1.0" encoding="utf-8"?>
<sst xmlns="http://schemas.openxmlformats.org/spreadsheetml/2006/main" count="49" uniqueCount="39">
  <si>
    <t>Human Resources &amp; Administrative  Activities</t>
  </si>
  <si>
    <t>Board honorariums</t>
  </si>
  <si>
    <t>Board meeting expenses (incl. AGM)</t>
  </si>
  <si>
    <t>Phone/internet/Teleconference expenses</t>
  </si>
  <si>
    <t>Insurance</t>
  </si>
  <si>
    <t>Review Engagement and financial services</t>
  </si>
  <si>
    <t>Continuing Education &amp; Training for Board &amp; Staff</t>
  </si>
  <si>
    <t>Board/Committee/Staff Travel expense</t>
  </si>
  <si>
    <t>Communications &amp; Outreach Activities</t>
  </si>
  <si>
    <t>Printing and reproduction</t>
  </si>
  <si>
    <r>
      <t xml:space="preserve">Advertizing and Promotion </t>
    </r>
    <r>
      <rPr>
        <sz val="6"/>
        <rFont val="Arial"/>
        <family val="2"/>
      </rPr>
      <t>(newseltter, annual report, website, membership outreach, data mngmt)</t>
    </r>
  </si>
  <si>
    <t>Postage and Delivery</t>
  </si>
  <si>
    <t>Knowledge Transfer Events</t>
  </si>
  <si>
    <t xml:space="preserve"> </t>
  </si>
  <si>
    <t>Office  supplies and equipment</t>
  </si>
  <si>
    <t>Office Rent (Lease Charge AB Gov)</t>
  </si>
  <si>
    <t>Permanent Staff salaries and benefits (4 FTE) (Note 1)</t>
  </si>
  <si>
    <t>Operations</t>
  </si>
  <si>
    <t>Total Cash+ Inkind</t>
  </si>
  <si>
    <t>Proposed Use of WPAC Grant Funds</t>
  </si>
  <si>
    <t>Activities</t>
  </si>
  <si>
    <t>AEP inkind</t>
  </si>
  <si>
    <t>Other Partners Inkind</t>
  </si>
  <si>
    <t>Other Partners Cash</t>
  </si>
  <si>
    <t>Other Partner Sources</t>
  </si>
  <si>
    <t>City of GP/County of GP</t>
  </si>
  <si>
    <t>Board Member organizations</t>
  </si>
  <si>
    <t>Municipal Partners</t>
  </si>
  <si>
    <t>Board Member Organizations</t>
  </si>
  <si>
    <t>Note 1 - Two Current long service (11 &amp; 12 years)  full time Staff $175,000 per year.   Full program and size of watershed would require a full time Education Outreach person and a 2nd Project Coordinator.</t>
  </si>
  <si>
    <t>Total Cash</t>
  </si>
  <si>
    <t>Annual Budget for AEP Operating Grant for period of Apr 1, 2023 to Mar 31, 2027</t>
  </si>
  <si>
    <t>City of GP/County of GP/ MD Peace/ Saddle Hills County/ other Stakeholders</t>
  </si>
  <si>
    <t>City of GP/County of GP/ MD Peace/ Saddle Hills County/ other stakeholders</t>
  </si>
  <si>
    <t>Watershed Monitoring and Assessment</t>
  </si>
  <si>
    <t>Lab analysis</t>
  </si>
  <si>
    <t xml:space="preserve">City of GP, Grimshaw Gravels Aquifer Management Advisory Association, </t>
  </si>
  <si>
    <t>Alberta Lake Management Society, City of GP</t>
  </si>
  <si>
    <t>Monitoring equipment, maintenance and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</si>
</sst>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3" fontId="3" fillId="2" borderId="3" xfId="0" applyNumberFormat="1" applyFont="1" applyFill="1" applyBorder="1"/>
    <xf numFmtId="3" fontId="3" fillId="0" borderId="4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3" fontId="2" fillId="0" borderId="3" xfId="0" applyNumberFormat="1" applyFont="1" applyBorder="1"/>
    <xf numFmtId="3" fontId="0" fillId="0" borderId="3" xfId="0" applyNumberFormat="1" applyBorder="1"/>
    <xf numFmtId="0" fontId="0" fillId="0" borderId="3" xfId="0" applyBorder="1"/>
    <xf numFmtId="3" fontId="3" fillId="0" borderId="4" xfId="0" applyNumberFormat="1" applyFont="1" applyBorder="1" applyAlignment="1">
      <alignment wrapText="1"/>
    </xf>
    <xf numFmtId="3" fontId="1" fillId="2" borderId="3" xfId="0" applyNumberFormat="1" applyFont="1" applyFill="1" applyBorder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99A4-286E-4FED-8415-9F447C3B5228}">
  <dimension ref="A1:M26"/>
  <sheetViews>
    <sheetView tabSelected="1" workbookViewId="0">
      <selection activeCell="A24" sqref="A24"/>
    </sheetView>
  </sheetViews>
  <sheetFormatPr defaultRowHeight="15" x14ac:dyDescent="0.25"/>
  <cols>
    <col min="1" max="1" width="40.140625" customWidth="1"/>
    <col min="2" max="2" width="9.28515625" customWidth="1"/>
    <col min="3" max="3" width="8.5703125" customWidth="1"/>
    <col min="4" max="4" width="8.28515625" customWidth="1"/>
    <col min="5" max="5" width="1" hidden="1" customWidth="1"/>
    <col min="6" max="6" width="7.7109375" customWidth="1"/>
    <col min="7" max="7" width="8.85546875" customWidth="1"/>
    <col min="8" max="8" width="8.140625" customWidth="1"/>
    <col min="9" max="9" width="39" customWidth="1"/>
  </cols>
  <sheetData>
    <row r="1" spans="1:13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</row>
    <row r="2" spans="1:13" ht="45.75" x14ac:dyDescent="0.25">
      <c r="A2" t="s">
        <v>20</v>
      </c>
      <c r="B2" s="9" t="s">
        <v>18</v>
      </c>
      <c r="C2" s="9" t="s">
        <v>30</v>
      </c>
      <c r="D2" s="10" t="s">
        <v>19</v>
      </c>
      <c r="F2" s="11" t="s">
        <v>21</v>
      </c>
      <c r="G2" s="10" t="s">
        <v>23</v>
      </c>
      <c r="H2" s="10" t="s">
        <v>22</v>
      </c>
      <c r="I2" s="10" t="s">
        <v>24</v>
      </c>
    </row>
    <row r="3" spans="1:13" x14ac:dyDescent="0.25">
      <c r="A3" t="s">
        <v>17</v>
      </c>
      <c r="B3" s="9"/>
      <c r="D3" s="10"/>
    </row>
    <row r="4" spans="1:13" x14ac:dyDescent="0.25">
      <c r="A4" s="1" t="s">
        <v>0</v>
      </c>
      <c r="B4" s="2" t="s">
        <v>13</v>
      </c>
      <c r="C4" s="3" t="s">
        <v>13</v>
      </c>
      <c r="D4" s="4"/>
      <c r="E4" s="3"/>
      <c r="F4" s="3"/>
      <c r="G4" s="3"/>
      <c r="H4" s="3"/>
      <c r="I4" s="5"/>
    </row>
    <row r="5" spans="1:13" x14ac:dyDescent="0.25">
      <c r="A5" s="6" t="s">
        <v>16</v>
      </c>
      <c r="B5" s="2">
        <v>290000</v>
      </c>
      <c r="C5" s="3">
        <v>290000</v>
      </c>
      <c r="D5" s="4">
        <v>285000</v>
      </c>
      <c r="E5" s="3"/>
      <c r="F5" s="3"/>
      <c r="G5" s="3">
        <v>5000</v>
      </c>
      <c r="H5" s="3"/>
      <c r="I5" s="5" t="s">
        <v>25</v>
      </c>
    </row>
    <row r="6" spans="1:13" x14ac:dyDescent="0.25">
      <c r="A6" s="6" t="s">
        <v>1</v>
      </c>
      <c r="B6" s="2">
        <f>SUM(C6+F6+H6)</f>
        <v>29500</v>
      </c>
      <c r="C6" s="3">
        <f>SUM(D6+E6+G6)</f>
        <v>6000</v>
      </c>
      <c r="D6" s="4">
        <v>6000</v>
      </c>
      <c r="E6" s="3"/>
      <c r="F6" s="3">
        <v>1500</v>
      </c>
      <c r="G6" s="3"/>
      <c r="H6" s="3">
        <v>22000</v>
      </c>
      <c r="I6" s="5" t="s">
        <v>26</v>
      </c>
    </row>
    <row r="7" spans="1:13" x14ac:dyDescent="0.25">
      <c r="A7" s="6" t="s">
        <v>14</v>
      </c>
      <c r="B7" s="2">
        <v>5000</v>
      </c>
      <c r="C7" s="3">
        <f>SUM(D7+E7+G7)</f>
        <v>5000</v>
      </c>
      <c r="D7" s="4">
        <v>5000</v>
      </c>
      <c r="E7" s="3"/>
      <c r="F7" s="3"/>
      <c r="G7" s="3"/>
      <c r="H7" s="3" t="s">
        <v>13</v>
      </c>
      <c r="I7" s="5" t="s">
        <v>13</v>
      </c>
    </row>
    <row r="8" spans="1:13" x14ac:dyDescent="0.25">
      <c r="A8" s="6" t="s">
        <v>15</v>
      </c>
      <c r="B8" s="2">
        <v>8500</v>
      </c>
      <c r="C8" s="3">
        <v>8500</v>
      </c>
      <c r="D8" s="4">
        <v>8500</v>
      </c>
      <c r="E8" s="3"/>
      <c r="F8" s="3"/>
      <c r="G8" s="3"/>
      <c r="H8" s="3"/>
      <c r="I8" s="5"/>
    </row>
    <row r="9" spans="1:13" x14ac:dyDescent="0.25">
      <c r="A9" s="6" t="s">
        <v>2</v>
      </c>
      <c r="B9" s="2">
        <f>SUM(C9+F9+H9)</f>
        <v>10000</v>
      </c>
      <c r="C9" s="3">
        <v>8000</v>
      </c>
      <c r="D9" s="4">
        <v>6000</v>
      </c>
      <c r="E9" s="3"/>
      <c r="F9" s="3"/>
      <c r="G9" s="3"/>
      <c r="H9" s="3">
        <v>2000</v>
      </c>
      <c r="I9" s="5" t="s">
        <v>27</v>
      </c>
      <c r="M9" t="s">
        <v>13</v>
      </c>
    </row>
    <row r="10" spans="1:13" x14ac:dyDescent="0.25">
      <c r="A10" s="6" t="s">
        <v>3</v>
      </c>
      <c r="B10" s="2">
        <f>SUM(C10+F10+H10)</f>
        <v>8000</v>
      </c>
      <c r="C10" s="3">
        <f>SUM(D10+E10+G10)</f>
        <v>8000</v>
      </c>
      <c r="D10" s="4">
        <v>8000</v>
      </c>
      <c r="E10" s="3"/>
      <c r="F10" s="3"/>
      <c r="G10" s="3"/>
      <c r="H10" s="3"/>
      <c r="I10" s="5"/>
    </row>
    <row r="11" spans="1:13" x14ac:dyDescent="0.25">
      <c r="A11" s="6" t="s">
        <v>4</v>
      </c>
      <c r="B11" s="2">
        <v>2500</v>
      </c>
      <c r="C11" s="3">
        <v>2500</v>
      </c>
      <c r="D11" s="4">
        <v>2500</v>
      </c>
      <c r="E11" s="3"/>
      <c r="F11" s="3"/>
      <c r="G11" s="3"/>
      <c r="H11" s="3"/>
      <c r="I11" s="5"/>
    </row>
    <row r="12" spans="1:13" x14ac:dyDescent="0.25">
      <c r="A12" s="6" t="s">
        <v>5</v>
      </c>
      <c r="B12" s="2">
        <f>SUM(C12+F12+H12)</f>
        <v>5800</v>
      </c>
      <c r="C12" s="3">
        <f>SUM(D12+E12+G12)</f>
        <v>5800</v>
      </c>
      <c r="D12" s="4">
        <v>5800</v>
      </c>
      <c r="E12" s="3"/>
      <c r="F12" s="3"/>
      <c r="G12" s="3"/>
      <c r="H12" s="3"/>
      <c r="I12" s="5"/>
    </row>
    <row r="13" spans="1:13" x14ac:dyDescent="0.25">
      <c r="A13" s="6" t="s">
        <v>6</v>
      </c>
      <c r="B13" s="2">
        <v>10500</v>
      </c>
      <c r="C13" s="3">
        <v>10500</v>
      </c>
      <c r="D13" s="4">
        <v>10500</v>
      </c>
      <c r="E13" s="3"/>
      <c r="F13" s="3"/>
      <c r="G13" s="3"/>
      <c r="H13" s="3"/>
      <c r="I13" s="5"/>
    </row>
    <row r="14" spans="1:13" x14ac:dyDescent="0.25">
      <c r="A14" s="6" t="s">
        <v>7</v>
      </c>
      <c r="B14" s="2">
        <f>SUM(C14+F14+G14+H14)</f>
        <v>86840</v>
      </c>
      <c r="C14" s="3">
        <v>32000</v>
      </c>
      <c r="D14" s="4">
        <v>32000</v>
      </c>
      <c r="E14" s="3"/>
      <c r="F14" s="3"/>
      <c r="G14" s="3">
        <v>6000</v>
      </c>
      <c r="H14" s="3">
        <v>48840</v>
      </c>
      <c r="I14" s="5" t="s">
        <v>28</v>
      </c>
    </row>
    <row r="15" spans="1:13" x14ac:dyDescent="0.25">
      <c r="A15" s="6"/>
      <c r="B15" s="2"/>
      <c r="C15" s="3"/>
      <c r="D15" s="4"/>
      <c r="E15" s="3"/>
      <c r="F15" s="3"/>
      <c r="G15" s="3"/>
      <c r="H15" s="3"/>
      <c r="I15" s="5"/>
    </row>
    <row r="16" spans="1:13" x14ac:dyDescent="0.25">
      <c r="A16" s="1" t="s">
        <v>8</v>
      </c>
      <c r="B16" s="2" t="s">
        <v>13</v>
      </c>
      <c r="C16" s="3" t="s">
        <v>13</v>
      </c>
      <c r="D16" s="4"/>
      <c r="E16" s="3"/>
      <c r="F16" s="3"/>
      <c r="G16" s="3"/>
      <c r="H16" s="3"/>
      <c r="I16" s="5"/>
    </row>
    <row r="17" spans="1:9" x14ac:dyDescent="0.25">
      <c r="A17" s="6" t="s">
        <v>9</v>
      </c>
      <c r="B17" s="2">
        <f>SUM(C17+F17+H17)</f>
        <v>6500</v>
      </c>
      <c r="C17" s="3">
        <f>SUM(D17+E17+G17)</f>
        <v>6500</v>
      </c>
      <c r="D17" s="4">
        <v>6500</v>
      </c>
      <c r="E17" s="3"/>
      <c r="F17" s="3"/>
      <c r="G17" s="3"/>
      <c r="H17" s="3"/>
      <c r="I17" s="5"/>
    </row>
    <row r="18" spans="1:9" ht="23.25" x14ac:dyDescent="0.25">
      <c r="A18" s="7" t="s">
        <v>10</v>
      </c>
      <c r="B18" s="2">
        <v>12000</v>
      </c>
      <c r="C18" s="3">
        <v>12000</v>
      </c>
      <c r="D18" s="4">
        <v>7000</v>
      </c>
      <c r="E18" s="3"/>
      <c r="F18" s="3"/>
      <c r="G18" s="3">
        <v>5000</v>
      </c>
      <c r="H18" s="3"/>
      <c r="I18" s="15" t="s">
        <v>32</v>
      </c>
    </row>
    <row r="19" spans="1:9" x14ac:dyDescent="0.25">
      <c r="A19" s="6" t="s">
        <v>11</v>
      </c>
      <c r="B19" s="2">
        <v>1000</v>
      </c>
      <c r="C19" s="3">
        <v>1000</v>
      </c>
      <c r="D19" s="4">
        <v>1000</v>
      </c>
      <c r="E19" s="3"/>
      <c r="F19" s="3"/>
      <c r="G19" s="3"/>
      <c r="H19" s="3"/>
      <c r="I19" s="5"/>
    </row>
    <row r="20" spans="1:9" ht="23.25" x14ac:dyDescent="0.25">
      <c r="A20" s="6" t="s">
        <v>12</v>
      </c>
      <c r="B20" s="2">
        <v>16000</v>
      </c>
      <c r="C20" s="3">
        <v>16000</v>
      </c>
      <c r="D20" s="4">
        <v>10000</v>
      </c>
      <c r="E20" s="3"/>
      <c r="F20" s="3"/>
      <c r="G20" s="3">
        <v>6000</v>
      </c>
      <c r="H20" s="3"/>
      <c r="I20" s="15" t="s">
        <v>33</v>
      </c>
    </row>
    <row r="21" spans="1:9" x14ac:dyDescent="0.25">
      <c r="A21" s="6"/>
      <c r="B21" s="2" t="s">
        <v>13</v>
      </c>
      <c r="C21" s="3" t="s">
        <v>13</v>
      </c>
      <c r="D21" s="4"/>
      <c r="E21" s="3"/>
      <c r="F21" s="3"/>
      <c r="G21" s="3"/>
      <c r="H21" s="3"/>
      <c r="I21" s="5"/>
    </row>
    <row r="22" spans="1:9" x14ac:dyDescent="0.25">
      <c r="A22" s="1" t="s">
        <v>34</v>
      </c>
      <c r="B22" s="2" t="s">
        <v>13</v>
      </c>
      <c r="C22" s="3" t="s">
        <v>13</v>
      </c>
      <c r="D22" s="4"/>
      <c r="E22" s="3"/>
      <c r="F22" s="3"/>
      <c r="G22" s="3"/>
      <c r="H22" s="3"/>
      <c r="I22" s="5"/>
    </row>
    <row r="23" spans="1:9" x14ac:dyDescent="0.25">
      <c r="A23" s="6" t="s">
        <v>38</v>
      </c>
      <c r="B23" s="2">
        <f>SUM(C23+F23+H23)</f>
        <v>6000</v>
      </c>
      <c r="C23" s="3">
        <f>SUM(D23+E23+G23)</f>
        <v>1000</v>
      </c>
      <c r="D23" s="4">
        <v>1000</v>
      </c>
      <c r="E23" s="3"/>
      <c r="F23" s="3"/>
      <c r="G23" s="3"/>
      <c r="H23" s="3">
        <v>5000</v>
      </c>
      <c r="I23" s="5" t="s">
        <v>37</v>
      </c>
    </row>
    <row r="24" spans="1:9" ht="26.25" customHeight="1" x14ac:dyDescent="0.25">
      <c r="A24" s="7" t="s">
        <v>35</v>
      </c>
      <c r="B24" s="2">
        <v>12000</v>
      </c>
      <c r="C24" s="3">
        <v>12000</v>
      </c>
      <c r="D24" s="4">
        <v>2500</v>
      </c>
      <c r="E24" s="3"/>
      <c r="F24" s="3"/>
      <c r="G24" s="3">
        <v>4000</v>
      </c>
      <c r="H24" s="3">
        <v>5000</v>
      </c>
      <c r="I24" s="15" t="s">
        <v>36</v>
      </c>
    </row>
    <row r="25" spans="1:9" x14ac:dyDescent="0.25">
      <c r="B25" s="12">
        <f>SUM(B5:B24)</f>
        <v>510140</v>
      </c>
      <c r="C25" s="13">
        <f>SUM(C5:C24)</f>
        <v>424800</v>
      </c>
      <c r="D25" s="16">
        <f>SUM(D5:D24)</f>
        <v>397300</v>
      </c>
      <c r="E25" s="14"/>
      <c r="F25" s="13">
        <f>SUM(F6:F24)</f>
        <v>1500</v>
      </c>
      <c r="G25" s="13">
        <f>SUM(G5:G24)</f>
        <v>26000</v>
      </c>
    </row>
    <row r="26" spans="1:9" x14ac:dyDescent="0.25">
      <c r="A26" s="8" t="s">
        <v>29</v>
      </c>
    </row>
  </sheetData>
  <mergeCells count="1">
    <mergeCell ref="A1:I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2022-09-15T20:39:18Z</cp:lastPrinted>
  <dcterms:created xsi:type="dcterms:W3CDTF">2022-09-08T16:03:30Z</dcterms:created>
  <dcterms:modified xsi:type="dcterms:W3CDTF">2022-09-16T21:32:09Z</dcterms:modified>
</cp:coreProperties>
</file>